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ck statement" sheetId="1" state="visible" r:id="rId1"/>
    <sheet name="Debtors" sheetId="2" state="visible" r:id="rId2"/>
    <sheet name="Creditors" sheetId="3" state="visible" r:id="rId3"/>
    <sheet name="Drawing powe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5">
    <font>
      <name val="Calibri"/>
      <family val="2"/>
      <color theme="1"/>
      <sz val="11"/>
      <scheme val="minor"/>
    </font>
    <font>
      <b val="1"/>
      <color rgb="007A5A00"/>
    </font>
    <font>
      <b val="1"/>
    </font>
    <font>
      <color rgb="000000FF"/>
    </font>
    <font>
      <i val="1"/>
      <color rgb="00555555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8E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8" customWidth="1" min="4" max="4"/>
    <col width="16" customWidth="1" min="5" max="5"/>
    <col width="40" customWidth="1" min="6" max="6"/>
  </cols>
  <sheetData>
    <row r="1">
      <c r="A1" s="6" t="inlineStr">
        <is>
          <t>General format. Margins, eligible assets and exclusions come from your bank's sanction letter; use your bank's own format if it has one.</t>
        </is>
      </c>
    </row>
    <row r="2">
      <c r="A2" t="inlineStr">
        <is>
          <t>Company</t>
        </is>
      </c>
    </row>
    <row r="3">
      <c r="A3" t="inlineStr">
        <is>
          <t>Statement as on</t>
        </is>
      </c>
    </row>
    <row r="4">
      <c r="A4" t="inlineStr">
        <is>
          <t>Valuation basis</t>
        </is>
      </c>
      <c r="B4" t="inlineStr">
        <is>
          <t>Cost</t>
        </is>
      </c>
    </row>
    <row r="6">
      <c r="A6" s="2" t="inlineStr">
        <is>
          <t>Category</t>
        </is>
      </c>
      <c r="B6" s="2" t="inlineStr">
        <is>
          <t>Opening (₹)</t>
        </is>
      </c>
      <c r="C6" s="2" t="inlineStr">
        <is>
          <t>Additions (₹)</t>
        </is>
      </c>
      <c r="D6" s="2" t="inlineStr">
        <is>
          <t>Issues or sales (₹)</t>
        </is>
      </c>
      <c r="E6" s="2" t="inlineStr">
        <is>
          <t>Closing (₹)</t>
        </is>
      </c>
      <c r="F6" s="2" t="inlineStr">
        <is>
          <t>Remarks</t>
        </is>
      </c>
    </row>
    <row r="7">
      <c r="A7" t="inlineStr">
        <is>
          <t>Raw materials</t>
        </is>
      </c>
      <c r="B7" s="3" t="n"/>
      <c r="C7" s="3" t="n"/>
      <c r="D7" s="3" t="n"/>
      <c r="E7">
        <f>B7+C7-D7</f>
        <v/>
      </c>
    </row>
    <row r="8">
      <c r="A8" t="inlineStr">
        <is>
          <t>Work in progress</t>
        </is>
      </c>
      <c r="B8" s="3" t="n"/>
      <c r="C8" s="3" t="n"/>
      <c r="D8" s="3" t="n"/>
      <c r="E8">
        <f>B8+C8-D8</f>
        <v/>
      </c>
    </row>
    <row r="9">
      <c r="A9" t="inlineStr">
        <is>
          <t>Finished goods</t>
        </is>
      </c>
      <c r="B9" s="3" t="n"/>
      <c r="C9" s="3" t="n"/>
      <c r="D9" s="3" t="n"/>
      <c r="E9">
        <f>B9+C9-D9</f>
        <v/>
      </c>
    </row>
    <row r="10">
      <c r="A10" t="inlineStr">
        <is>
          <t>Stores and spares</t>
        </is>
      </c>
      <c r="B10" s="3" t="n"/>
      <c r="C10" s="3" t="n"/>
      <c r="D10" s="3" t="n"/>
      <c r="E10">
        <f>B10+C10-D10</f>
        <v/>
      </c>
    </row>
    <row r="11">
      <c r="A11" t="inlineStr">
        <is>
          <t>Goods in transit</t>
        </is>
      </c>
      <c r="B11" s="3" t="n"/>
      <c r="C11" s="3" t="n"/>
      <c r="D11" s="3" t="n"/>
      <c r="E11">
        <f>B11+C11-D11</f>
        <v/>
      </c>
    </row>
    <row r="12">
      <c r="A12" s="4" t="inlineStr">
        <is>
          <t>Total</t>
        </is>
      </c>
      <c r="B12" s="4">
        <f>SUM(B7:B11)</f>
        <v/>
      </c>
      <c r="C12" s="4">
        <f>SUM(C7:C11)</f>
        <v/>
      </c>
      <c r="D12" s="4">
        <f>SUM(D7:D11)</f>
        <v/>
      </c>
      <c r="E12" s="4">
        <f>SUM(E7:E11)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6" customWidth="1" min="4" max="4"/>
    <col width="18" customWidth="1" min="5" max="5"/>
    <col width="24" customWidth="1" min="6" max="6"/>
    <col width="20" customWidth="1" min="8" max="8"/>
    <col width="10" customWidth="1" min="9" max="9"/>
  </cols>
  <sheetData>
    <row r="1">
      <c r="A1" s="6" t="inlineStr">
        <is>
          <t>General format. Margins, eligible assets and exclusions come from your bank's sanction letter; use your bank's own format if it has one.</t>
        </is>
      </c>
    </row>
    <row r="3">
      <c r="A3" s="2" t="inlineStr">
        <is>
          <t>Party</t>
        </is>
      </c>
      <c r="B3" s="2" t="inlineStr">
        <is>
          <t>Invoice no</t>
        </is>
      </c>
      <c r="C3" s="2" t="inlineStr">
        <is>
          <t>Invoice date</t>
        </is>
      </c>
      <c r="D3" s="2" t="inlineStr">
        <is>
          <t>Amount (₹)</t>
        </is>
      </c>
      <c r="E3" s="2" t="inlineStr">
        <is>
          <t>Days outstanding</t>
        </is>
      </c>
      <c r="F3" s="2" t="inlineStr">
        <is>
          <t>Within allowed age (days)</t>
        </is>
      </c>
      <c r="H3" s="4" t="inlineStr">
        <is>
          <t>Allowed age (days)</t>
        </is>
      </c>
      <c r="I3" s="3" t="n">
        <v>90</v>
      </c>
    </row>
    <row r="4">
      <c r="C4" s="5" t="n"/>
      <c r="E4">
        <f>IF(C4="","",'Stock statement'!$B$3-C4)</f>
        <v/>
      </c>
      <c r="F4">
        <f>IF(E4="","",IF(E4&lt;=$I$3,D4,0))</f>
        <v/>
      </c>
    </row>
    <row r="5">
      <c r="C5" s="5" t="n"/>
      <c r="E5">
        <f>IF(C5="","",'Stock statement'!$B$3-C5)</f>
        <v/>
      </c>
      <c r="F5">
        <f>IF(E5="","",IF(E5&lt;=$I$3,D5,0))</f>
        <v/>
      </c>
    </row>
    <row r="6">
      <c r="C6" s="5" t="n"/>
      <c r="E6">
        <f>IF(C6="","",'Stock statement'!$B$3-C6)</f>
        <v/>
      </c>
      <c r="F6">
        <f>IF(E6="","",IF(E6&lt;=$I$3,D6,0))</f>
        <v/>
      </c>
    </row>
    <row r="7">
      <c r="C7" s="5" t="n"/>
      <c r="E7">
        <f>IF(C7="","",'Stock statement'!$B$3-C7)</f>
        <v/>
      </c>
      <c r="F7">
        <f>IF(E7="","",IF(E7&lt;=$I$3,D7,0))</f>
        <v/>
      </c>
    </row>
    <row r="8">
      <c r="C8" s="5" t="n"/>
      <c r="E8">
        <f>IF(C8="","",'Stock statement'!$B$3-C8)</f>
        <v/>
      </c>
      <c r="F8">
        <f>IF(E8="","",IF(E8&lt;=$I$3,D8,0))</f>
        <v/>
      </c>
    </row>
    <row r="9">
      <c r="C9" s="5" t="n"/>
      <c r="E9">
        <f>IF(C9="","",'Stock statement'!$B$3-C9)</f>
        <v/>
      </c>
      <c r="F9">
        <f>IF(E9="","",IF(E9&lt;=$I$3,D9,0))</f>
        <v/>
      </c>
    </row>
    <row r="10">
      <c r="C10" s="5" t="n"/>
      <c r="E10">
        <f>IF(C10="","",'Stock statement'!$B$3-C10)</f>
        <v/>
      </c>
      <c r="F10">
        <f>IF(E10="","",IF(E10&lt;=$I$3,D10,0))</f>
        <v/>
      </c>
    </row>
    <row r="11">
      <c r="C11" s="5" t="n"/>
      <c r="E11">
        <f>IF(C11="","",'Stock statement'!$B$3-C11)</f>
        <v/>
      </c>
      <c r="F11">
        <f>IF(E11="","",IF(E11&lt;=$I$3,D11,0))</f>
        <v/>
      </c>
    </row>
    <row r="12">
      <c r="C12" s="5" t="n"/>
      <c r="E12">
        <f>IF(C12="","",'Stock statement'!$B$3-C12)</f>
        <v/>
      </c>
      <c r="F12">
        <f>IF(E12="","",IF(E12&lt;=$I$3,D12,0))</f>
        <v/>
      </c>
    </row>
    <row r="13">
      <c r="C13" s="5" t="n"/>
      <c r="E13">
        <f>IF(C13="","",'Stock statement'!$B$3-C13)</f>
        <v/>
      </c>
      <c r="F13">
        <f>IF(E13="","",IF(E13&lt;=$I$3,D13,0))</f>
        <v/>
      </c>
    </row>
    <row r="14">
      <c r="C14" s="5" t="n"/>
      <c r="E14">
        <f>IF(C14="","",'Stock statement'!$B$3-C14)</f>
        <v/>
      </c>
      <c r="F14">
        <f>IF(E14="","",IF(E14&lt;=$I$3,D14,0))</f>
        <v/>
      </c>
    </row>
    <row r="15">
      <c r="C15" s="5" t="n"/>
      <c r="E15">
        <f>IF(C15="","",'Stock statement'!$B$3-C15)</f>
        <v/>
      </c>
      <c r="F15">
        <f>IF(E15="","",IF(E15&lt;=$I$3,D15,0))</f>
        <v/>
      </c>
    </row>
    <row r="16">
      <c r="C16" s="5" t="n"/>
      <c r="E16">
        <f>IF(C16="","",'Stock statement'!$B$3-C16)</f>
        <v/>
      </c>
      <c r="F16">
        <f>IF(E16="","",IF(E16&lt;=$I$3,D16,0))</f>
        <v/>
      </c>
    </row>
    <row r="17">
      <c r="C17" s="5" t="n"/>
      <c r="E17">
        <f>IF(C17="","",'Stock statement'!$B$3-C17)</f>
        <v/>
      </c>
      <c r="F17">
        <f>IF(E17="","",IF(E17&lt;=$I$3,D17,0))</f>
        <v/>
      </c>
    </row>
    <row r="18">
      <c r="C18" s="5" t="n"/>
      <c r="E18">
        <f>IF(C18="","",'Stock statement'!$B$3-C18)</f>
        <v/>
      </c>
      <c r="F18">
        <f>IF(E18="","",IF(E18&lt;=$I$3,D18,0))</f>
        <v/>
      </c>
    </row>
    <row r="19">
      <c r="C19" s="5" t="n"/>
      <c r="E19">
        <f>IF(C19="","",'Stock statement'!$B$3-C19)</f>
        <v/>
      </c>
      <c r="F19">
        <f>IF(E19="","",IF(E19&lt;=$I$3,D19,0))</f>
        <v/>
      </c>
    </row>
    <row r="20">
      <c r="C20" s="5" t="n"/>
      <c r="E20">
        <f>IF(C20="","",'Stock statement'!$B$3-C20)</f>
        <v/>
      </c>
      <c r="F20">
        <f>IF(E20="","",IF(E20&lt;=$I$3,D20,0))</f>
        <v/>
      </c>
    </row>
    <row r="21">
      <c r="C21" s="5" t="n"/>
      <c r="E21">
        <f>IF(C21="","",'Stock statement'!$B$3-C21)</f>
        <v/>
      </c>
      <c r="F21">
        <f>IF(E21="","",IF(E21&lt;=$I$3,D21,0))</f>
        <v/>
      </c>
    </row>
    <row r="22">
      <c r="C22" s="5" t="n"/>
      <c r="E22">
        <f>IF(C22="","",'Stock statement'!$B$3-C22)</f>
        <v/>
      </c>
      <c r="F22">
        <f>IF(E22="","",IF(E22&lt;=$I$3,D22,0))</f>
        <v/>
      </c>
    </row>
    <row r="23">
      <c r="C23" s="5" t="n"/>
      <c r="E23">
        <f>IF(C23="","",'Stock statement'!$B$3-C23)</f>
        <v/>
      </c>
      <c r="F23">
        <f>IF(E23="","",IF(E23&lt;=$I$3,D23,0))</f>
        <v/>
      </c>
    </row>
    <row r="24">
      <c r="C24" s="5" t="n"/>
      <c r="E24">
        <f>IF(C24="","",'Stock statement'!$B$3-C24)</f>
        <v/>
      </c>
      <c r="F24">
        <f>IF(E24="","",IF(E24&lt;=$I$3,D24,0))</f>
        <v/>
      </c>
    </row>
    <row r="25">
      <c r="C25" s="5" t="n"/>
      <c r="E25">
        <f>IF(C25="","",'Stock statement'!$B$3-C25)</f>
        <v/>
      </c>
      <c r="F25">
        <f>IF(E25="","",IF(E25&lt;=$I$3,D25,0))</f>
        <v/>
      </c>
    </row>
    <row r="26">
      <c r="C26" s="5" t="n"/>
      <c r="E26">
        <f>IF(C26="","",'Stock statement'!$B$3-C26)</f>
        <v/>
      </c>
      <c r="F26">
        <f>IF(E26="","",IF(E26&lt;=$I$3,D26,0))</f>
        <v/>
      </c>
    </row>
    <row r="27">
      <c r="C27" s="5" t="n"/>
      <c r="E27">
        <f>IF(C27="","",'Stock statement'!$B$3-C27)</f>
        <v/>
      </c>
      <c r="F27">
        <f>IF(E27="","",IF(E27&lt;=$I$3,D27,0))</f>
        <v/>
      </c>
    </row>
    <row r="28">
      <c r="C28" s="5" t="n"/>
      <c r="E28">
        <f>IF(C28="","",'Stock statement'!$B$3-C28)</f>
        <v/>
      </c>
      <c r="F28">
        <f>IF(E28="","",IF(E28&lt;=$I$3,D28,0))</f>
        <v/>
      </c>
    </row>
    <row r="29">
      <c r="C29" s="5" t="n"/>
      <c r="E29">
        <f>IF(C29="","",'Stock statement'!$B$3-C29)</f>
        <v/>
      </c>
      <c r="F29">
        <f>IF(E29="","",IF(E29&lt;=$I$3,D29,0))</f>
        <v/>
      </c>
    </row>
    <row r="30">
      <c r="C30" s="5" t="n"/>
      <c r="E30">
        <f>IF(C30="","",'Stock statement'!$B$3-C30)</f>
        <v/>
      </c>
      <c r="F30">
        <f>IF(E30="","",IF(E30&lt;=$I$3,D30,0))</f>
        <v/>
      </c>
    </row>
    <row r="31">
      <c r="C31" s="5" t="n"/>
      <c r="E31">
        <f>IF(C31="","",'Stock statement'!$B$3-C31)</f>
        <v/>
      </c>
      <c r="F31">
        <f>IF(E31="","",IF(E31&lt;=$I$3,D31,0))</f>
        <v/>
      </c>
    </row>
    <row r="32">
      <c r="C32" s="5" t="n"/>
      <c r="E32">
        <f>IF(C32="","",'Stock statement'!$B$3-C32)</f>
        <v/>
      </c>
      <c r="F32">
        <f>IF(E32="","",IF(E32&lt;=$I$3,D32,0))</f>
        <v/>
      </c>
    </row>
    <row r="33">
      <c r="C33" s="5" t="n"/>
      <c r="E33">
        <f>IF(C33="","",'Stock statement'!$B$3-C33)</f>
        <v/>
      </c>
      <c r="F33">
        <f>IF(E33="","",IF(E33&lt;=$I$3,D33,0))</f>
        <v/>
      </c>
    </row>
    <row r="34">
      <c r="C34" s="5" t="n"/>
      <c r="E34">
        <f>IF(C34="","",'Stock statement'!$B$3-C34)</f>
        <v/>
      </c>
      <c r="F34">
        <f>IF(E34="","",IF(E34&lt;=$I$3,D34,0))</f>
        <v/>
      </c>
    </row>
    <row r="35">
      <c r="C35" s="5" t="n"/>
      <c r="E35">
        <f>IF(C35="","",'Stock statement'!$B$3-C35)</f>
        <v/>
      </c>
      <c r="F35">
        <f>IF(E35="","",IF(E35&lt;=$I$3,D35,0))</f>
        <v/>
      </c>
    </row>
    <row r="36">
      <c r="C36" s="5" t="n"/>
      <c r="E36">
        <f>IF(C36="","",'Stock statement'!$B$3-C36)</f>
        <v/>
      </c>
      <c r="F36">
        <f>IF(E36="","",IF(E36&lt;=$I$3,D36,0))</f>
        <v/>
      </c>
    </row>
    <row r="37">
      <c r="C37" s="5" t="n"/>
      <c r="E37">
        <f>IF(C37="","",'Stock statement'!$B$3-C37)</f>
        <v/>
      </c>
      <c r="F37">
        <f>IF(E37="","",IF(E37&lt;=$I$3,D37,0))</f>
        <v/>
      </c>
    </row>
    <row r="38">
      <c r="C38" s="5" t="n"/>
      <c r="E38">
        <f>IF(C38="","",'Stock statement'!$B$3-C38)</f>
        <v/>
      </c>
      <c r="F38">
        <f>IF(E38="","",IF(E38&lt;=$I$3,D38,0))</f>
        <v/>
      </c>
    </row>
    <row r="39">
      <c r="C39" s="5" t="n"/>
      <c r="E39">
        <f>IF(C39="","",'Stock statement'!$B$3-C39)</f>
        <v/>
      </c>
      <c r="F39">
        <f>IF(E39="","",IF(E39&lt;=$I$3,D39,0))</f>
        <v/>
      </c>
    </row>
    <row r="40">
      <c r="C40" s="5" t="n"/>
      <c r="E40">
        <f>IF(C40="","",'Stock statement'!$B$3-C40)</f>
        <v/>
      </c>
      <c r="F40">
        <f>IF(E40="","",IF(E40&lt;=$I$3,D40,0))</f>
        <v/>
      </c>
    </row>
    <row r="41">
      <c r="C41" s="5" t="n"/>
      <c r="E41">
        <f>IF(C41="","",'Stock statement'!$B$3-C41)</f>
        <v/>
      </c>
      <c r="F41">
        <f>IF(E41="","",IF(E41&lt;=$I$3,D41,0))</f>
        <v/>
      </c>
    </row>
    <row r="42">
      <c r="C42" s="5" t="n"/>
      <c r="E42">
        <f>IF(C42="","",'Stock statement'!$B$3-C42)</f>
        <v/>
      </c>
      <c r="F42">
        <f>IF(E42="","",IF(E42&lt;=$I$3,D42,0))</f>
        <v/>
      </c>
    </row>
    <row r="43">
      <c r="C43" s="5" t="n"/>
      <c r="E43">
        <f>IF(C43="","",'Stock statement'!$B$3-C43)</f>
        <v/>
      </c>
      <c r="F43">
        <f>IF(E43="","",IF(E43&lt;=$I$3,D43,0))</f>
        <v/>
      </c>
    </row>
    <row r="44">
      <c r="C44" s="5" t="n"/>
      <c r="E44">
        <f>IF(C44="","",'Stock statement'!$B$3-C44)</f>
        <v/>
      </c>
      <c r="F44">
        <f>IF(E44="","",IF(E44&lt;=$I$3,D44,0))</f>
        <v/>
      </c>
    </row>
    <row r="45">
      <c r="C45" s="5" t="n"/>
      <c r="E45">
        <f>IF(C45="","",'Stock statement'!$B$3-C45)</f>
        <v/>
      </c>
      <c r="F45">
        <f>IF(E45="","",IF(E45&lt;=$I$3,D45,0))</f>
        <v/>
      </c>
    </row>
    <row r="46">
      <c r="C46" s="5" t="n"/>
      <c r="E46">
        <f>IF(C46="","",'Stock statement'!$B$3-C46)</f>
        <v/>
      </c>
      <c r="F46">
        <f>IF(E46="","",IF(E46&lt;=$I$3,D46,0))</f>
        <v/>
      </c>
    </row>
    <row r="47">
      <c r="C47" s="5" t="n"/>
      <c r="E47">
        <f>IF(C47="","",'Stock statement'!$B$3-C47)</f>
        <v/>
      </c>
      <c r="F47">
        <f>IF(E47="","",IF(E47&lt;=$I$3,D47,0))</f>
        <v/>
      </c>
    </row>
    <row r="48">
      <c r="C48" s="5" t="n"/>
      <c r="E48">
        <f>IF(C48="","",'Stock statement'!$B$3-C48)</f>
        <v/>
      </c>
      <c r="F48">
        <f>IF(E48="","",IF(E48&lt;=$I$3,D48,0))</f>
        <v/>
      </c>
    </row>
    <row r="49">
      <c r="C49" s="5" t="n"/>
      <c r="E49">
        <f>IF(C49="","",'Stock statement'!$B$3-C49)</f>
        <v/>
      </c>
      <c r="F49">
        <f>IF(E49="","",IF(E49&lt;=$I$3,D49,0))</f>
        <v/>
      </c>
    </row>
    <row r="50">
      <c r="C50" s="5" t="n"/>
      <c r="E50">
        <f>IF(C50="","",'Stock statement'!$B$3-C50)</f>
        <v/>
      </c>
      <c r="F50">
        <f>IF(E50="","",IF(E50&lt;=$I$3,D50,0))</f>
        <v/>
      </c>
    </row>
    <row r="51">
      <c r="C51" s="5" t="n"/>
      <c r="E51">
        <f>IF(C51="","",'Stock statement'!$B$3-C51)</f>
        <v/>
      </c>
      <c r="F51">
        <f>IF(E51="","",IF(E51&lt;=$I$3,D51,0))</f>
        <v/>
      </c>
    </row>
    <row r="52">
      <c r="C52" s="5" t="n"/>
      <c r="E52">
        <f>IF(C52="","",'Stock statement'!$B$3-C52)</f>
        <v/>
      </c>
      <c r="F52">
        <f>IF(E52="","",IF(E52&lt;=$I$3,D52,0))</f>
        <v/>
      </c>
    </row>
    <row r="53">
      <c r="C53" s="5" t="n"/>
      <c r="E53">
        <f>IF(C53="","",'Stock statement'!$B$3-C53)</f>
        <v/>
      </c>
      <c r="F53">
        <f>IF(E53="","",IF(E53&lt;=$I$3,D53,0))</f>
        <v/>
      </c>
    </row>
    <row r="55">
      <c r="C55" t="inlineStr">
        <is>
          <t>Total</t>
        </is>
      </c>
      <c r="D55">
        <f>SUM(D4:D53)</f>
        <v/>
      </c>
      <c r="F55">
        <f>SUM(F4:F53)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6" customWidth="1" min="4" max="4"/>
    <col width="18" customWidth="1" min="5" max="5"/>
  </cols>
  <sheetData>
    <row r="1">
      <c r="A1" s="6" t="inlineStr">
        <is>
          <t>General format. Margins, eligible assets and exclusions come from your bank's sanction letter; use your bank's own format if it has one.</t>
        </is>
      </c>
    </row>
    <row r="3">
      <c r="A3" s="2" t="inlineStr">
        <is>
          <t>Party</t>
        </is>
      </c>
      <c r="B3" s="2" t="inlineStr">
        <is>
          <t>Bill no</t>
        </is>
      </c>
      <c r="C3" s="2" t="inlineStr">
        <is>
          <t>Bill date</t>
        </is>
      </c>
      <c r="D3" s="2" t="inlineStr">
        <is>
          <t>Amount (₹)</t>
        </is>
      </c>
      <c r="E3" s="2" t="inlineStr">
        <is>
          <t>For goods? (Y/N)</t>
        </is>
      </c>
    </row>
    <row r="4">
      <c r="C4" s="5" t="n"/>
    </row>
    <row r="5">
      <c r="C5" s="5" t="n"/>
    </row>
    <row r="6">
      <c r="C6" s="5" t="n"/>
    </row>
    <row r="7">
      <c r="C7" s="5" t="n"/>
    </row>
    <row r="8">
      <c r="C8" s="5" t="n"/>
    </row>
    <row r="9">
      <c r="C9" s="5" t="n"/>
    </row>
    <row r="10">
      <c r="C10" s="5" t="n"/>
    </row>
    <row r="11">
      <c r="C11" s="5" t="n"/>
    </row>
    <row r="12">
      <c r="C12" s="5" t="n"/>
    </row>
    <row r="13">
      <c r="C13" s="5" t="n"/>
    </row>
    <row r="14">
      <c r="C14" s="5" t="n"/>
    </row>
    <row r="15">
      <c r="C15" s="5" t="n"/>
    </row>
    <row r="16">
      <c r="C16" s="5" t="n"/>
    </row>
    <row r="17">
      <c r="C17" s="5" t="n"/>
    </row>
    <row r="18">
      <c r="C18" s="5" t="n"/>
    </row>
    <row r="19">
      <c r="C19" s="5" t="n"/>
    </row>
    <row r="20">
      <c r="C20" s="5" t="n"/>
    </row>
    <row r="21">
      <c r="C21" s="5" t="n"/>
    </row>
    <row r="22">
      <c r="C22" s="5" t="n"/>
    </row>
    <row r="23">
      <c r="C23" s="5" t="n"/>
    </row>
    <row r="24">
      <c r="C24" s="5" t="n"/>
    </row>
    <row r="25">
      <c r="C25" s="5" t="n"/>
    </row>
    <row r="26">
      <c r="C26" s="5" t="n"/>
    </row>
    <row r="27">
      <c r="C27" s="5" t="n"/>
    </row>
    <row r="28">
      <c r="C28" s="5" t="n"/>
    </row>
    <row r="29">
      <c r="C29" s="5" t="n"/>
    </row>
    <row r="30">
      <c r="C30" s="5" t="n"/>
    </row>
    <row r="31">
      <c r="C31" s="5" t="n"/>
    </row>
    <row r="32">
      <c r="C32" s="5" t="n"/>
    </row>
    <row r="33">
      <c r="C33" s="5" t="n"/>
    </row>
    <row r="34">
      <c r="C34" s="5" t="n"/>
    </row>
    <row r="35">
      <c r="C35" s="5" t="n"/>
    </row>
    <row r="36">
      <c r="C36" s="5" t="n"/>
    </row>
    <row r="37">
      <c r="C37" s="5" t="n"/>
    </row>
    <row r="38">
      <c r="C38" s="5" t="n"/>
    </row>
    <row r="39">
      <c r="C39" s="5" t="n"/>
    </row>
    <row r="40">
      <c r="C40" s="5" t="n"/>
    </row>
    <row r="41">
      <c r="C41" s="5" t="n"/>
    </row>
    <row r="42">
      <c r="C42" s="5" t="n"/>
    </row>
    <row r="43">
      <c r="C43" s="5" t="n"/>
    </row>
    <row r="44">
      <c r="C44" s="5" t="n"/>
    </row>
    <row r="45">
      <c r="C45" s="5" t="n"/>
    </row>
    <row r="46">
      <c r="C46" s="5" t="n"/>
    </row>
    <row r="47">
      <c r="C47" s="5" t="n"/>
    </row>
    <row r="48">
      <c r="C48" s="5" t="n"/>
    </row>
    <row r="49">
      <c r="C49" s="5" t="n"/>
    </row>
    <row r="50">
      <c r="C50" s="5" t="n"/>
    </row>
    <row r="51">
      <c r="C51" s="5" t="n"/>
    </row>
    <row r="52">
      <c r="C52" s="5" t="n"/>
    </row>
    <row r="53">
      <c r="C53" s="5" t="n"/>
    </row>
    <row r="55">
      <c r="C55" t="inlineStr">
        <is>
          <t>Total for goods</t>
        </is>
      </c>
      <c r="D55">
        <f>SUMIF(E4:E53,"Y",D4:D53)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6" customWidth="1" min="1" max="1"/>
    <col width="20" customWidth="1" min="2" max="2"/>
  </cols>
  <sheetData>
    <row r="1">
      <c r="A1" s="6" t="inlineStr">
        <is>
          <t>General format. Margins, eligible assets and exclusions come from your bank's sanction letter; use your bank's own format if it has one.</t>
        </is>
      </c>
    </row>
    <row r="3">
      <c r="A3" t="inlineStr">
        <is>
          <t>Stock value</t>
        </is>
      </c>
      <c r="B3">
        <f>'Stock statement'!E12</f>
        <v/>
      </c>
    </row>
    <row r="4">
      <c r="A4" t="inlineStr">
        <is>
          <t>Margin on stock (%)</t>
        </is>
      </c>
      <c r="B4" s="3" t="n">
        <v>25</v>
      </c>
    </row>
    <row r="5">
      <c r="A5" t="inlineStr">
        <is>
          <t>Eligible stock</t>
        </is>
      </c>
      <c r="B5">
        <f>B3*(1-B4/100)</f>
        <v/>
      </c>
    </row>
    <row r="6">
      <c r="A6" t="inlineStr">
        <is>
          <t>Receivables within allowed age</t>
        </is>
      </c>
      <c r="B6">
        <f>Debtors!F55</f>
        <v/>
      </c>
    </row>
    <row r="7">
      <c r="A7" t="inlineStr">
        <is>
          <t>Margin on receivables (%)</t>
        </is>
      </c>
      <c r="B7" s="3" t="n">
        <v>40</v>
      </c>
    </row>
    <row r="8">
      <c r="A8" t="inlineStr">
        <is>
          <t>Eligible receivables</t>
        </is>
      </c>
      <c r="B8">
        <f>B6*(1-B7/100)</f>
        <v/>
      </c>
    </row>
    <row r="9">
      <c r="A9" t="inlineStr">
        <is>
          <t>Creditors for goods</t>
        </is>
      </c>
      <c r="B9">
        <f>Creditors!D55</f>
        <v/>
      </c>
    </row>
    <row r="10">
      <c r="A10" t="inlineStr">
        <is>
          <t>Deduct creditors? (Y/N)</t>
        </is>
      </c>
      <c r="B10" s="3" t="inlineStr">
        <is>
          <t>Y</t>
        </is>
      </c>
    </row>
    <row r="11">
      <c r="A11" t="inlineStr">
        <is>
          <t>Computed drawing power</t>
        </is>
      </c>
      <c r="B11">
        <f>MAX(B5+B8-IF(B10="Y",B9,0),0)</f>
        <v/>
      </c>
    </row>
    <row r="12">
      <c r="A12" t="inlineStr">
        <is>
          <t>Sanctioned limit (₹, 0 to ignore)</t>
        </is>
      </c>
      <c r="B12" s="3" t="n">
        <v>0</v>
      </c>
    </row>
    <row r="13">
      <c r="A13" s="4" t="inlineStr">
        <is>
          <t>Drawing power</t>
        </is>
      </c>
      <c r="B13" s="4">
        <f>IF(B12&gt;0,MIN(B11,B12),B11)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2026-10-17T16:25:20Z</dcterms:created>
  <dcterms:modified xsi:type="dcterms:W3CDTF">2026-10-17T16:37:41Z</dcterms:modified>
</cp:coreProperties>
</file>